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1"/>
  </bookViews>
  <sheets>
    <sheet name="Hours By Minister 10-11" sheetId="1" r:id="rId1"/>
    <sheet name="Hours by Month 10-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<sst xmlns="http://schemas.openxmlformats.org/spreadsheetml/2006/main" count="88" uniqueCount="38">
  <si>
    <t>SGY Hours</t>
  </si>
  <si>
    <t>Governor</t>
  </si>
  <si>
    <t>Total</t>
  </si>
  <si>
    <t xml:space="preserve"> </t>
  </si>
  <si>
    <t>SGQ</t>
  </si>
  <si>
    <t>% of Total</t>
  </si>
  <si>
    <t>Hon A Bligh</t>
  </si>
  <si>
    <t>Hon D Boyle</t>
  </si>
  <si>
    <t>Hon A Fraser</t>
  </si>
  <si>
    <t>Hon P Lucas</t>
  </si>
  <si>
    <t>Hon T Mulherin</t>
  </si>
  <si>
    <t>Hon N Roberts</t>
  </si>
  <si>
    <t>Hon S Robertson</t>
  </si>
  <si>
    <t>Hon R Schwarten</t>
  </si>
  <si>
    <t>Hon C Wallace</t>
  </si>
  <si>
    <t>Hon G Wilson</t>
  </si>
  <si>
    <t>Hon S Hinchliffe</t>
  </si>
  <si>
    <t>Hon R Nolan</t>
  </si>
  <si>
    <t>Hon P Lawlor</t>
  </si>
  <si>
    <t>Hon P Reeves</t>
  </si>
  <si>
    <t>Hon K Struthers</t>
  </si>
  <si>
    <t>Hon A Palaszczuk</t>
  </si>
  <si>
    <t>Hon K Jones</t>
  </si>
  <si>
    <t>Hon C Dick</t>
  </si>
  <si>
    <t>Total Ministerial</t>
  </si>
  <si>
    <t>As at: 30 Sep 10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</si>
  <si>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</si>
  <si>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</si>
  <si>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</si>
  <si>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</si>
  <si>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</si>
  <si>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</si>
  <si>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*</t>
  </si>
  <si>
    <t>Hon A Palaszczuk  (*)</t>
  </si>
  <si>
    <t xml:space="preserve">*  Travel in the King Air  by Hon A Palaszczuk in the first quarter  </t>
  </si>
  <si>
    <t>completed for Hon K Jones who was on long term special leave.</t>
  </si>
  <si>
    <t>Queensland Government Air Wing -  Hours by Minister and the Governor</t>
  </si>
  <si>
    <t>Hours by Minister and the Governor 2010 - 2011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</si>
</sst>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.5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textRotation="180"/>
    </xf>
    <xf numFmtId="0" fontId="1" fillId="0" borderId="0" xfId="0" applyFont="1" applyAlignment="1">
      <alignment/>
    </xf>
    <xf numFmtId="17" fontId="1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textRotation="180" wrapText="1"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textRotation="180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64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7" t="s">
        <v>36</v>
      </c>
    </row>
    <row r="2" spans="1:2" ht="29.25" customHeight="1">
      <c r="A2" t="s">
        <v>25</v>
      </c>
      <c r="B2" s="15" t="s">
        <v>3</v>
      </c>
    </row>
    <row r="3" spans="1:5" ht="59.25" customHeight="1">
      <c r="A3" s="11"/>
      <c r="B3" s="12" t="s">
        <v>28</v>
      </c>
      <c r="C3" s="12" t="s">
        <v>29</v>
      </c>
      <c r="D3" s="12" t="s">
        <v>2</v>
      </c>
      <c r="E3" s="8" t="s">
        <v>5</v>
      </c>
    </row>
    <row r="4" spans="1:5" ht="14.25">
      <c r="A4" s="14" t="s">
        <v>6</v>
      </c>
      <c r="B4" s="5">
        <f>'Hours by Month 10-11'!C5</f>
        <v>19.9</v>
      </c>
      <c r="C4" s="5">
        <f>'Hours by Month 10-11'!C31</f>
        <v>3.1</v>
      </c>
      <c r="D4" s="5">
        <f aca="true" t="shared" si="0" ref="D4:D21">SUM(B4:C4)</f>
        <v>23</v>
      </c>
      <c r="E4" s="10">
        <f>D4/D24</f>
        <v>0.1796875</v>
      </c>
    </row>
    <row r="5" spans="1:5" ht="14.25">
      <c r="A5" s="13" t="s">
        <v>7</v>
      </c>
      <c r="B5" s="5">
        <f>'Hours by Month 10-11'!C6</f>
        <v>0</v>
      </c>
      <c r="C5" s="5">
        <f>'Hours by Month 10-11'!C32</f>
        <v>1.4</v>
      </c>
      <c r="D5" s="5">
        <f t="shared" si="0"/>
        <v>1.4</v>
      </c>
      <c r="E5" s="10">
        <f>D5/D24</f>
        <v>0.0109375</v>
      </c>
    </row>
    <row r="6" spans="1:5" ht="14.25">
      <c r="A6" s="13" t="s">
        <v>23</v>
      </c>
      <c r="B6" s="5">
        <f>'Hours by Month 10-11'!C7</f>
        <v>0</v>
      </c>
      <c r="C6" s="5">
        <f>'Hours by Month 10-11'!C33</f>
        <v>0</v>
      </c>
      <c r="D6" s="5">
        <f t="shared" si="0"/>
        <v>0</v>
      </c>
      <c r="E6" s="10">
        <f>D6/D24</f>
        <v>0</v>
      </c>
    </row>
    <row r="7" spans="1:5" ht="14.25">
      <c r="A7" s="14" t="s">
        <v>8</v>
      </c>
      <c r="B7" s="5">
        <f>'Hours by Month 10-11'!C8</f>
        <v>0</v>
      </c>
      <c r="C7" s="5">
        <f>'Hours by Month 10-11'!C34</f>
        <v>4.699999999999999</v>
      </c>
      <c r="D7" s="5">
        <f t="shared" si="0"/>
        <v>4.699999999999999</v>
      </c>
      <c r="E7" s="10">
        <f>D7/D24</f>
        <v>0.036718749999999994</v>
      </c>
    </row>
    <row r="8" spans="1:5" ht="14.25">
      <c r="A8" s="14" t="s">
        <v>16</v>
      </c>
      <c r="B8" s="5">
        <f>'Hours by Month 10-11'!C9</f>
        <v>2</v>
      </c>
      <c r="C8" s="5">
        <f>'Hours by Month 10-11'!C35</f>
        <v>1</v>
      </c>
      <c r="D8" s="5">
        <f t="shared" si="0"/>
        <v>3</v>
      </c>
      <c r="E8" s="10">
        <f>D8/D24</f>
        <v>0.0234375</v>
      </c>
    </row>
    <row r="9" spans="1:5" ht="14.25">
      <c r="A9" s="14" t="s">
        <v>22</v>
      </c>
      <c r="B9" s="5">
        <f>'Hours by Month 10-11'!C10</f>
        <v>4.5</v>
      </c>
      <c r="C9" s="5">
        <f>'Hours by Month 10-11'!C36</f>
        <v>0</v>
      </c>
      <c r="D9" s="5">
        <f t="shared" si="0"/>
        <v>4.5</v>
      </c>
      <c r="E9" s="10">
        <f>D9/D24</f>
        <v>0.03515625</v>
      </c>
    </row>
    <row r="10" spans="1:5" ht="14.25">
      <c r="A10" s="13" t="s">
        <v>18</v>
      </c>
      <c r="B10" s="5">
        <f>'Hours by Month 10-11'!C11</f>
        <v>0</v>
      </c>
      <c r="C10" s="5">
        <f>'Hours by Month 10-11'!C37</f>
        <v>5</v>
      </c>
      <c r="D10" s="5">
        <f t="shared" si="0"/>
        <v>5</v>
      </c>
      <c r="E10" s="10">
        <f>D10/D24</f>
        <v>0.0390625</v>
      </c>
    </row>
    <row r="11" spans="1:5" ht="14.25">
      <c r="A11" s="14" t="s">
        <v>9</v>
      </c>
      <c r="B11" s="5">
        <f>'Hours by Month 10-11'!C12</f>
        <v>11.8</v>
      </c>
      <c r="C11" s="5">
        <f>'Hours by Month 10-11'!C38</f>
        <v>0.7</v>
      </c>
      <c r="D11" s="5">
        <f t="shared" si="0"/>
        <v>12.5</v>
      </c>
      <c r="E11" s="9">
        <f>D11/D24</f>
        <v>0.09765625</v>
      </c>
    </row>
    <row r="12" spans="1:5" ht="14.25">
      <c r="A12" s="13" t="s">
        <v>10</v>
      </c>
      <c r="B12" s="5">
        <f>'Hours by Month 10-11'!C13</f>
        <v>0</v>
      </c>
      <c r="C12" s="5">
        <f>'Hours by Month 10-11'!C39</f>
        <v>5.8</v>
      </c>
      <c r="D12" s="5">
        <f t="shared" si="0"/>
        <v>5.8</v>
      </c>
      <c r="E12" s="10">
        <f>D12/D24</f>
        <v>0.0453125</v>
      </c>
    </row>
    <row r="13" spans="1:5" ht="14.25">
      <c r="A13" s="14" t="s">
        <v>17</v>
      </c>
      <c r="B13" s="5">
        <f>'Hours by Month 10-11'!C14</f>
        <v>0</v>
      </c>
      <c r="C13" s="5">
        <f>'Hours by Month 10-11'!C40</f>
        <v>0</v>
      </c>
      <c r="D13" s="5">
        <f t="shared" si="0"/>
        <v>0</v>
      </c>
      <c r="E13" s="10">
        <f>D13/D24</f>
        <v>0</v>
      </c>
    </row>
    <row r="14" spans="1:5" ht="14.25">
      <c r="A14" s="14" t="s">
        <v>33</v>
      </c>
      <c r="B14" s="5">
        <f>'Hours by Month 10-11'!C15</f>
        <v>3.5</v>
      </c>
      <c r="C14" s="5">
        <f>'Hours by Month 10-11'!C41</f>
        <v>10.7</v>
      </c>
      <c r="D14" s="5">
        <f t="shared" si="0"/>
        <v>14.2</v>
      </c>
      <c r="E14" s="10">
        <f>D14/D24</f>
        <v>0.1109375</v>
      </c>
    </row>
    <row r="15" spans="1:5" ht="14.25" customHeight="1">
      <c r="A15" s="13" t="s">
        <v>19</v>
      </c>
      <c r="B15" s="5">
        <f>'Hours by Month 10-11'!C16</f>
        <v>4.4</v>
      </c>
      <c r="C15" s="5">
        <f>'Hours by Month 10-11'!C42</f>
        <v>6.6</v>
      </c>
      <c r="D15" s="5">
        <f t="shared" si="0"/>
        <v>11</v>
      </c>
      <c r="E15" s="10">
        <f>D15/D24</f>
        <v>0.0859375</v>
      </c>
    </row>
    <row r="16" spans="1:5" ht="14.25">
      <c r="A16" s="14" t="s">
        <v>11</v>
      </c>
      <c r="B16" s="5">
        <f>'Hours by Month 10-11'!C17</f>
        <v>0</v>
      </c>
      <c r="C16" s="5">
        <f>'Hours by Month 10-11'!C43</f>
        <v>5.8</v>
      </c>
      <c r="D16" s="5">
        <f t="shared" si="0"/>
        <v>5.8</v>
      </c>
      <c r="E16" s="10">
        <f>D16/D24</f>
        <v>0.0453125</v>
      </c>
    </row>
    <row r="17" spans="1:5" ht="14.25">
      <c r="A17" s="13" t="s">
        <v>12</v>
      </c>
      <c r="B17" s="5">
        <f>'Hours by Month 10-11'!C18</f>
        <v>11.8</v>
      </c>
      <c r="C17" s="5">
        <f>'Hours by Month 10-11'!C44</f>
        <v>0.7</v>
      </c>
      <c r="D17" s="5">
        <f t="shared" si="0"/>
        <v>12.5</v>
      </c>
      <c r="E17" s="10">
        <f>D17/D24</f>
        <v>0.09765625</v>
      </c>
    </row>
    <row r="18" spans="1:5" ht="14.25">
      <c r="A18" s="14" t="s">
        <v>13</v>
      </c>
      <c r="B18" s="5">
        <f>'Hours by Month 10-11'!C19</f>
        <v>0</v>
      </c>
      <c r="C18" s="5">
        <f>'Hours by Month 10-11'!C45</f>
        <v>6.9</v>
      </c>
      <c r="D18" s="5">
        <f t="shared" si="0"/>
        <v>6.9</v>
      </c>
      <c r="E18" s="10">
        <f>D18/D24</f>
        <v>0.05390625</v>
      </c>
    </row>
    <row r="19" spans="1:5" ht="14.25">
      <c r="A19" s="14" t="s">
        <v>20</v>
      </c>
      <c r="B19" s="5">
        <f>'Hours by Month 10-11'!C20</f>
        <v>0</v>
      </c>
      <c r="C19" s="5">
        <f>'Hours by Month 10-11'!C46</f>
        <v>0</v>
      </c>
      <c r="D19" s="5">
        <f t="shared" si="0"/>
        <v>0</v>
      </c>
      <c r="E19" s="10">
        <f>D19/D24</f>
        <v>0</v>
      </c>
    </row>
    <row r="20" spans="1:5" ht="14.25">
      <c r="A20" s="13" t="s">
        <v>14</v>
      </c>
      <c r="B20" s="5">
        <f>'Hours by Month 10-11'!C21</f>
        <v>6.2</v>
      </c>
      <c r="C20" s="5">
        <f>'Hours by Month 10-11'!C47</f>
        <v>0</v>
      </c>
      <c r="D20" s="5">
        <f t="shared" si="0"/>
        <v>6.2</v>
      </c>
      <c r="E20" s="10">
        <f>D20/D24</f>
        <v>0.0484375</v>
      </c>
    </row>
    <row r="21" spans="1:5" ht="14.25">
      <c r="A21" s="13" t="s">
        <v>15</v>
      </c>
      <c r="B21" s="5">
        <f>'Hours by Month 10-11'!C22</f>
        <v>0</v>
      </c>
      <c r="C21" s="5">
        <f>'Hours by Month 10-11'!C48</f>
        <v>0</v>
      </c>
      <c r="D21" s="5">
        <f t="shared" si="0"/>
        <v>0</v>
      </c>
      <c r="E21" s="10">
        <f>D21/D24</f>
        <v>0</v>
      </c>
    </row>
    <row r="22" spans="1:5" ht="15">
      <c r="A22" s="21" t="s">
        <v>24</v>
      </c>
      <c r="B22" s="5">
        <f>SUM(B4:B21)</f>
        <v>64.10000000000001</v>
      </c>
      <c r="C22" s="5">
        <f>SUM(C4:C21)</f>
        <v>52.4</v>
      </c>
      <c r="D22" s="5">
        <f>SUM(D4:D21)</f>
        <v>116.5</v>
      </c>
      <c r="E22" s="10"/>
    </row>
    <row r="23" spans="1:5" ht="14.25">
      <c r="A23" s="13" t="s">
        <v>1</v>
      </c>
      <c r="B23" s="5">
        <f>'Hours by Month 10-11'!C24</f>
        <v>0</v>
      </c>
      <c r="C23" s="5">
        <f>'Hours by Month 10-11'!C50</f>
        <v>11.5</v>
      </c>
      <c r="D23" s="5">
        <f>SUM(B23:C23)</f>
        <v>11.5</v>
      </c>
      <c r="E23" s="10">
        <f>D23/D24</f>
        <v>0.08984375</v>
      </c>
    </row>
    <row r="24" spans="1:5" ht="15">
      <c r="A24" s="21" t="s">
        <v>2</v>
      </c>
      <c r="B24" s="5">
        <f>SUM(B22:B23)</f>
        <v>64.10000000000001</v>
      </c>
      <c r="C24" s="5">
        <f>SUM(C22:C23)</f>
        <v>63.9</v>
      </c>
      <c r="D24" s="5">
        <f>SUM(B24:C24)</f>
        <v>128</v>
      </c>
      <c r="E24" s="10">
        <f>SUM(E4:E23)</f>
        <v>1</v>
      </c>
    </row>
    <row r="25" ht="14.25">
      <c r="D25" s="6"/>
    </row>
    <row r="26" ht="14.25">
      <c r="A26" t="s">
        <v>34</v>
      </c>
    </row>
    <row r="27" ht="14.25">
      <c r="A27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6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B1" sqref="B1:G1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7" width="6.125" style="0" customWidth="1"/>
  </cols>
  <sheetData>
    <row r="1" ht="15">
      <c r="B1" s="7" t="s">
        <v>37</v>
      </c>
    </row>
    <row r="2" spans="2:3" ht="24.75" customHeight="1">
      <c r="B2" t="s">
        <v>25</v>
      </c>
      <c r="C2" s="15"/>
    </row>
    <row r="3" spans="2:7" ht="42.75" customHeight="1">
      <c r="B3" s="16" t="s">
        <v>30</v>
      </c>
      <c r="C3" s="2"/>
      <c r="D3" s="2"/>
      <c r="E3" s="4">
        <v>40360</v>
      </c>
      <c r="F3" s="4">
        <v>40391</v>
      </c>
      <c r="G3" s="4">
        <v>40422</v>
      </c>
    </row>
    <row r="4" spans="2:7" ht="59.25" customHeight="1">
      <c r="B4" s="11"/>
      <c r="C4" s="12" t="s">
        <v>26</v>
      </c>
      <c r="D4" s="12"/>
      <c r="E4" s="12" t="s">
        <v>0</v>
      </c>
      <c r="F4" s="12" t="s">
        <v>0</v>
      </c>
      <c r="G4" s="12" t="s">
        <v>0</v>
      </c>
    </row>
    <row r="5" spans="2:7" ht="19.5" customHeight="1">
      <c r="B5" s="14" t="s">
        <v>6</v>
      </c>
      <c r="C5" s="5">
        <f aca="true" t="shared" si="0" ref="C5:C22">SUM(E5:G5)</f>
        <v>19.9</v>
      </c>
      <c r="D5" s="5"/>
      <c r="E5" s="5">
        <v>16</v>
      </c>
      <c r="F5" s="5">
        <v>3.9</v>
      </c>
      <c r="G5" s="5"/>
    </row>
    <row r="6" spans="2:7" ht="19.5" customHeight="1">
      <c r="B6" s="13" t="s">
        <v>7</v>
      </c>
      <c r="C6" s="5">
        <f t="shared" si="0"/>
        <v>0</v>
      </c>
      <c r="D6" s="5"/>
      <c r="E6" s="5"/>
      <c r="F6" s="5"/>
      <c r="G6" s="5"/>
    </row>
    <row r="7" spans="2:7" ht="19.5" customHeight="1">
      <c r="B7" s="13" t="s">
        <v>23</v>
      </c>
      <c r="C7" s="5">
        <f t="shared" si="0"/>
        <v>0</v>
      </c>
      <c r="D7" s="5"/>
      <c r="E7" s="5"/>
      <c r="F7" s="5"/>
      <c r="G7" s="5"/>
    </row>
    <row r="8" spans="2:7" ht="19.5" customHeight="1">
      <c r="B8" s="14" t="s">
        <v>8</v>
      </c>
      <c r="C8" s="5">
        <f t="shared" si="0"/>
        <v>0</v>
      </c>
      <c r="D8" s="5"/>
      <c r="E8" s="5"/>
      <c r="F8" s="5"/>
      <c r="G8" s="5"/>
    </row>
    <row r="9" spans="2:7" ht="19.5" customHeight="1">
      <c r="B9" s="14" t="s">
        <v>16</v>
      </c>
      <c r="C9" s="5">
        <f t="shared" si="0"/>
        <v>2</v>
      </c>
      <c r="D9" s="5"/>
      <c r="E9" s="5"/>
      <c r="F9" s="5"/>
      <c r="G9" s="5">
        <v>2</v>
      </c>
    </row>
    <row r="10" spans="2:7" ht="19.5" customHeight="1">
      <c r="B10" s="14" t="s">
        <v>22</v>
      </c>
      <c r="C10" s="5">
        <f t="shared" si="0"/>
        <v>4.5</v>
      </c>
      <c r="D10" s="5"/>
      <c r="E10" s="5"/>
      <c r="F10" s="5">
        <v>0.9</v>
      </c>
      <c r="G10" s="5">
        <v>3.6</v>
      </c>
    </row>
    <row r="11" spans="2:7" ht="19.5" customHeight="1">
      <c r="B11" s="13" t="s">
        <v>18</v>
      </c>
      <c r="C11" s="5">
        <f t="shared" si="0"/>
        <v>0</v>
      </c>
      <c r="D11" s="5"/>
      <c r="E11" s="5"/>
      <c r="F11" s="5"/>
      <c r="G11" s="5"/>
    </row>
    <row r="12" spans="2:7" ht="19.5" customHeight="1">
      <c r="B12" s="14" t="s">
        <v>9</v>
      </c>
      <c r="C12" s="5">
        <f t="shared" si="0"/>
        <v>11.8</v>
      </c>
      <c r="D12" s="5"/>
      <c r="E12" s="5">
        <v>5</v>
      </c>
      <c r="F12" s="5"/>
      <c r="G12" s="5">
        <v>6.8</v>
      </c>
    </row>
    <row r="13" spans="2:7" ht="19.5" customHeight="1">
      <c r="B13" s="13" t="s">
        <v>10</v>
      </c>
      <c r="C13" s="5">
        <f t="shared" si="0"/>
        <v>0</v>
      </c>
      <c r="D13" s="5"/>
      <c r="E13" s="5"/>
      <c r="F13" s="5"/>
      <c r="G13" s="5"/>
    </row>
    <row r="14" spans="2:7" ht="19.5" customHeight="1">
      <c r="B14" s="14" t="s">
        <v>17</v>
      </c>
      <c r="C14" s="5">
        <f t="shared" si="0"/>
        <v>0</v>
      </c>
      <c r="D14" s="5"/>
      <c r="E14" s="5"/>
      <c r="F14" s="5"/>
      <c r="G14" s="5"/>
    </row>
    <row r="15" spans="2:7" ht="19.5" customHeight="1">
      <c r="B15" s="14" t="s">
        <v>21</v>
      </c>
      <c r="C15" s="5">
        <f t="shared" si="0"/>
        <v>3.5</v>
      </c>
      <c r="D15" s="5"/>
      <c r="E15" s="5"/>
      <c r="F15" s="5"/>
      <c r="G15" s="5">
        <v>3.5</v>
      </c>
    </row>
    <row r="16" spans="2:7" ht="19.5" customHeight="1">
      <c r="B16" s="13" t="s">
        <v>19</v>
      </c>
      <c r="C16" s="5">
        <f t="shared" si="0"/>
        <v>4.4</v>
      </c>
      <c r="D16" s="1"/>
      <c r="E16" s="5"/>
      <c r="F16" s="1"/>
      <c r="G16" s="1">
        <v>4.4</v>
      </c>
    </row>
    <row r="17" spans="2:8" ht="19.5" customHeight="1">
      <c r="B17" s="14" t="s">
        <v>11</v>
      </c>
      <c r="C17" s="5">
        <f t="shared" si="0"/>
        <v>0</v>
      </c>
      <c r="D17" s="1"/>
      <c r="E17" s="5"/>
      <c r="F17" s="1"/>
      <c r="G17" s="1"/>
      <c r="H17" s="6"/>
    </row>
    <row r="18" spans="2:7" ht="19.5" customHeight="1">
      <c r="B18" s="13" t="s">
        <v>12</v>
      </c>
      <c r="C18" s="5">
        <f t="shared" si="0"/>
        <v>11.8</v>
      </c>
      <c r="D18" s="1"/>
      <c r="E18" s="5">
        <v>8</v>
      </c>
      <c r="F18" s="1">
        <v>3.8</v>
      </c>
      <c r="G18" s="1"/>
    </row>
    <row r="19" spans="2:7" ht="19.5" customHeight="1">
      <c r="B19" s="14" t="s">
        <v>13</v>
      </c>
      <c r="C19" s="5">
        <f t="shared" si="0"/>
        <v>0</v>
      </c>
      <c r="D19" s="1"/>
      <c r="E19" s="5"/>
      <c r="F19" s="1"/>
      <c r="G19" s="1"/>
    </row>
    <row r="20" spans="2:7" ht="19.5" customHeight="1">
      <c r="B20" s="14" t="s">
        <v>20</v>
      </c>
      <c r="C20" s="5">
        <f t="shared" si="0"/>
        <v>0</v>
      </c>
      <c r="D20" s="1"/>
      <c r="E20" s="5"/>
      <c r="F20" s="1"/>
      <c r="G20" s="1"/>
    </row>
    <row r="21" spans="2:7" ht="19.5" customHeight="1">
      <c r="B21" s="13" t="s">
        <v>14</v>
      </c>
      <c r="C21" s="5">
        <f t="shared" si="0"/>
        <v>6.2</v>
      </c>
      <c r="D21" s="1"/>
      <c r="E21" s="5">
        <v>6.2</v>
      </c>
      <c r="F21" s="1"/>
      <c r="G21" s="1"/>
    </row>
    <row r="22" spans="2:7" ht="19.5" customHeight="1">
      <c r="B22" s="13" t="s">
        <v>15</v>
      </c>
      <c r="C22" s="5">
        <f t="shared" si="0"/>
        <v>0</v>
      </c>
      <c r="D22" s="1"/>
      <c r="E22" s="5"/>
      <c r="F22" s="1"/>
      <c r="G22" s="1"/>
    </row>
    <row r="23" spans="2:7" ht="19.5" customHeight="1">
      <c r="B23" s="13"/>
      <c r="C23" s="5"/>
      <c r="D23" s="1"/>
      <c r="E23" s="5"/>
      <c r="F23" s="1"/>
      <c r="G23" s="1"/>
    </row>
    <row r="24" spans="2:7" ht="19.5" customHeight="1">
      <c r="B24" s="13" t="s">
        <v>1</v>
      </c>
      <c r="C24" s="5">
        <f>SUM(E24:G24)</f>
        <v>0</v>
      </c>
      <c r="D24" s="5"/>
      <c r="E24" s="5"/>
      <c r="F24" s="1"/>
      <c r="G24" s="1"/>
    </row>
    <row r="25" spans="2:9" ht="23.25" customHeight="1">
      <c r="B25" s="1" t="s">
        <v>2</v>
      </c>
      <c r="C25" s="5">
        <f>SUM(C5:C22)</f>
        <v>64.10000000000001</v>
      </c>
      <c r="D25" s="1"/>
      <c r="E25" s="1">
        <f>SUM(E5:E22)</f>
        <v>35.2</v>
      </c>
      <c r="F25" s="1">
        <f>SUM(F5:F22)</f>
        <v>8.6</v>
      </c>
      <c r="G25" s="1">
        <f>SUM(G5:G22)</f>
        <v>20.299999999999997</v>
      </c>
      <c r="H25" s="18"/>
      <c r="I25" s="19"/>
    </row>
    <row r="26" ht="14.25">
      <c r="G26">
        <f>SUM(E25:G25)</f>
        <v>64.1</v>
      </c>
    </row>
    <row r="27" ht="15.75">
      <c r="B27" s="17" t="s">
        <v>31</v>
      </c>
    </row>
    <row r="28" ht="14.25" hidden="1"/>
    <row r="29" spans="2:7" ht="51" customHeight="1" hidden="1">
      <c r="B29" s="3" t="s">
        <v>4</v>
      </c>
      <c r="C29" s="2"/>
      <c r="D29" s="2"/>
      <c r="E29" s="4">
        <v>39995</v>
      </c>
      <c r="F29" s="4">
        <v>40026</v>
      </c>
      <c r="G29" s="4">
        <v>40057</v>
      </c>
    </row>
    <row r="30" spans="2:7" ht="35.25">
      <c r="B30" s="11" t="s">
        <v>3</v>
      </c>
      <c r="C30" s="12" t="s">
        <v>27</v>
      </c>
      <c r="D30" s="12"/>
      <c r="E30" s="4">
        <v>40360</v>
      </c>
      <c r="F30" s="4">
        <v>40391</v>
      </c>
      <c r="G30" s="4">
        <v>40422</v>
      </c>
    </row>
    <row r="31" spans="2:7" ht="19.5" customHeight="1">
      <c r="B31" s="14" t="s">
        <v>6</v>
      </c>
      <c r="C31" s="5">
        <f aca="true" t="shared" si="1" ref="C31:C48">SUM(E31:G31)</f>
        <v>3.1</v>
      </c>
      <c r="D31" s="5"/>
      <c r="E31" s="5" t="s">
        <v>3</v>
      </c>
      <c r="F31" s="5"/>
      <c r="G31" s="5">
        <v>3.1</v>
      </c>
    </row>
    <row r="32" spans="2:7" ht="19.5" customHeight="1">
      <c r="B32" s="13" t="s">
        <v>7</v>
      </c>
      <c r="C32" s="5">
        <f t="shared" si="1"/>
        <v>1.4</v>
      </c>
      <c r="D32" s="5"/>
      <c r="E32" s="5">
        <v>1.4</v>
      </c>
      <c r="F32" s="5"/>
      <c r="G32" s="5"/>
    </row>
    <row r="33" spans="2:7" ht="19.5" customHeight="1">
      <c r="B33" s="13" t="s">
        <v>23</v>
      </c>
      <c r="C33" s="5">
        <f t="shared" si="1"/>
        <v>0</v>
      </c>
      <c r="D33" s="5"/>
      <c r="E33" s="5"/>
      <c r="F33" s="5"/>
      <c r="G33" s="5"/>
    </row>
    <row r="34" spans="2:7" ht="19.5" customHeight="1">
      <c r="B34" s="14" t="s">
        <v>8</v>
      </c>
      <c r="C34" s="5">
        <f t="shared" si="1"/>
        <v>4.699999999999999</v>
      </c>
      <c r="D34" s="5"/>
      <c r="E34" s="5">
        <v>3.3</v>
      </c>
      <c r="F34" s="5"/>
      <c r="G34" s="5">
        <v>1.4</v>
      </c>
    </row>
    <row r="35" spans="2:7" ht="19.5" customHeight="1">
      <c r="B35" s="14" t="s">
        <v>16</v>
      </c>
      <c r="C35" s="5">
        <f t="shared" si="1"/>
        <v>1</v>
      </c>
      <c r="D35" s="5"/>
      <c r="E35" s="5"/>
      <c r="F35" s="5">
        <v>1</v>
      </c>
      <c r="G35" s="5"/>
    </row>
    <row r="36" spans="2:7" ht="19.5" customHeight="1">
      <c r="B36" s="14" t="s">
        <v>22</v>
      </c>
      <c r="C36" s="5">
        <f t="shared" si="1"/>
        <v>0</v>
      </c>
      <c r="D36" s="5"/>
      <c r="E36" s="5"/>
      <c r="F36" s="5"/>
      <c r="G36" s="5"/>
    </row>
    <row r="37" spans="2:7" ht="19.5" customHeight="1">
      <c r="B37" s="13" t="s">
        <v>18</v>
      </c>
      <c r="C37" s="5">
        <f t="shared" si="1"/>
        <v>5</v>
      </c>
      <c r="D37" s="5"/>
      <c r="E37" s="5"/>
      <c r="F37" s="5"/>
      <c r="G37" s="5">
        <v>5</v>
      </c>
    </row>
    <row r="38" spans="2:7" ht="19.5" customHeight="1">
      <c r="B38" s="14" t="s">
        <v>9</v>
      </c>
      <c r="C38" s="5">
        <f t="shared" si="1"/>
        <v>0.7</v>
      </c>
      <c r="D38" s="5"/>
      <c r="E38" s="5"/>
      <c r="F38" s="5"/>
      <c r="G38" s="5">
        <v>0.7</v>
      </c>
    </row>
    <row r="39" spans="2:7" ht="19.5" customHeight="1">
      <c r="B39" s="13" t="s">
        <v>10</v>
      </c>
      <c r="C39" s="5">
        <f t="shared" si="1"/>
        <v>5.8</v>
      </c>
      <c r="D39" s="5"/>
      <c r="E39" s="5"/>
      <c r="F39" s="5">
        <v>1.8</v>
      </c>
      <c r="G39" s="5">
        <v>4</v>
      </c>
    </row>
    <row r="40" spans="2:7" ht="19.5" customHeight="1">
      <c r="B40" s="14" t="s">
        <v>17</v>
      </c>
      <c r="C40" s="5">
        <f t="shared" si="1"/>
        <v>0</v>
      </c>
      <c r="D40" s="5"/>
      <c r="E40" s="5"/>
      <c r="F40" s="5"/>
      <c r="G40" s="5"/>
    </row>
    <row r="41" spans="2:7" ht="19.5" customHeight="1">
      <c r="B41" s="14" t="s">
        <v>21</v>
      </c>
      <c r="C41" s="5">
        <f t="shared" si="1"/>
        <v>10.7</v>
      </c>
      <c r="D41" s="20" t="s">
        <v>32</v>
      </c>
      <c r="E41" s="5">
        <v>10.7</v>
      </c>
      <c r="F41" s="5"/>
      <c r="G41" s="5"/>
    </row>
    <row r="42" spans="2:7" ht="19.5" customHeight="1">
      <c r="B42" s="13" t="s">
        <v>19</v>
      </c>
      <c r="C42" s="5">
        <f t="shared" si="1"/>
        <v>6.6</v>
      </c>
      <c r="D42" s="1"/>
      <c r="E42" s="1"/>
      <c r="F42" s="1"/>
      <c r="G42" s="1">
        <v>6.6</v>
      </c>
    </row>
    <row r="43" spans="2:7" ht="19.5" customHeight="1">
      <c r="B43" s="14" t="s">
        <v>11</v>
      </c>
      <c r="C43" s="5">
        <f t="shared" si="1"/>
        <v>5.8</v>
      </c>
      <c r="D43" s="1"/>
      <c r="E43" s="1"/>
      <c r="F43" s="1"/>
      <c r="G43" s="1">
        <v>5.8</v>
      </c>
    </row>
    <row r="44" spans="2:7" ht="19.5" customHeight="1">
      <c r="B44" s="13" t="s">
        <v>12</v>
      </c>
      <c r="C44" s="5">
        <f t="shared" si="1"/>
        <v>0.7</v>
      </c>
      <c r="D44" s="1"/>
      <c r="E44" s="1"/>
      <c r="F44" s="1"/>
      <c r="G44" s="1">
        <v>0.7</v>
      </c>
    </row>
    <row r="45" spans="2:7" ht="19.5" customHeight="1">
      <c r="B45" s="14" t="s">
        <v>13</v>
      </c>
      <c r="C45" s="5">
        <f t="shared" si="1"/>
        <v>6.9</v>
      </c>
      <c r="D45" s="1"/>
      <c r="E45" s="1"/>
      <c r="F45" s="1">
        <v>6.9</v>
      </c>
      <c r="G45" s="1"/>
    </row>
    <row r="46" spans="2:7" ht="19.5" customHeight="1">
      <c r="B46" s="14" t="s">
        <v>20</v>
      </c>
      <c r="C46" s="5">
        <f t="shared" si="1"/>
        <v>0</v>
      </c>
      <c r="D46" s="1"/>
      <c r="E46" s="5"/>
      <c r="F46" s="5"/>
      <c r="G46" s="5"/>
    </row>
    <row r="47" spans="2:7" ht="19.5" customHeight="1">
      <c r="B47" s="13" t="s">
        <v>14</v>
      </c>
      <c r="C47" s="5">
        <f t="shared" si="1"/>
        <v>0</v>
      </c>
      <c r="D47" s="1"/>
      <c r="E47" s="5"/>
      <c r="F47" s="5"/>
      <c r="G47" s="5"/>
    </row>
    <row r="48" spans="2:7" ht="19.5" customHeight="1">
      <c r="B48" s="13" t="s">
        <v>15</v>
      </c>
      <c r="C48" s="5">
        <f t="shared" si="1"/>
        <v>0</v>
      </c>
      <c r="D48" s="1"/>
      <c r="E48" s="5"/>
      <c r="F48" s="5"/>
      <c r="G48" s="5"/>
    </row>
    <row r="49" spans="2:7" ht="19.5" customHeight="1">
      <c r="B49" s="13"/>
      <c r="C49" s="5"/>
      <c r="D49" s="1"/>
      <c r="E49" s="5"/>
      <c r="F49" s="5"/>
      <c r="G49" s="5"/>
    </row>
    <row r="50" spans="2:7" ht="19.5" customHeight="1">
      <c r="B50" s="13" t="s">
        <v>1</v>
      </c>
      <c r="C50" s="5">
        <f>SUM(E50:G50)</f>
        <v>11.5</v>
      </c>
      <c r="D50" s="5" t="s">
        <v>3</v>
      </c>
      <c r="E50" s="5">
        <v>11.5</v>
      </c>
      <c r="F50" s="5"/>
      <c r="G50" s="5"/>
    </row>
    <row r="51" spans="2:8" ht="19.5" customHeight="1">
      <c r="B51" s="1" t="s">
        <v>2</v>
      </c>
      <c r="C51" s="5">
        <f>SUM(C31:C50)</f>
        <v>63.9</v>
      </c>
      <c r="D51" s="5" t="s">
        <v>3</v>
      </c>
      <c r="E51" s="5">
        <f>SUM(E31:E50)</f>
        <v>26.9</v>
      </c>
      <c r="F51" s="5">
        <f>SUM(F31:F50)</f>
        <v>9.7</v>
      </c>
      <c r="G51" s="5">
        <f>SUM(G31:G48)</f>
        <v>27.299999999999997</v>
      </c>
      <c r="H51" s="6"/>
    </row>
    <row r="52" ht="14.25">
      <c r="H52" s="6"/>
    </row>
    <row r="53" spans="2:7" ht="14.25">
      <c r="B53" t="s">
        <v>2</v>
      </c>
      <c r="C53" s="6">
        <f>C51+C25</f>
        <v>128</v>
      </c>
      <c r="E53" s="6">
        <f>E51+E25</f>
        <v>62.1</v>
      </c>
      <c r="F53" s="6">
        <f>F51+F25</f>
        <v>18.299999999999997</v>
      </c>
      <c r="G53" s="6">
        <f>G51+G25</f>
        <v>47.599999999999994</v>
      </c>
    </row>
    <row r="55" ht="14.25">
      <c r="B55" t="s">
        <v>34</v>
      </c>
    </row>
    <row r="56" ht="14.25">
      <c r="B56" t="s">
        <v>35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Hours by Minister and the Governor 2010 - 2011</dc:title>
  <dc:subject/>
  <dc:creator>Department of the Premier and Cabinet</dc:creator>
  <cp:keywords/>
  <dc:description/>
  <cp:lastModifiedBy>macleanw</cp:lastModifiedBy>
  <cp:lastPrinted>2010-10-18T05:14:16Z</cp:lastPrinted>
  <dcterms:created xsi:type="dcterms:W3CDTF">2009-05-25T03:53:19Z</dcterms:created>
  <dcterms:modified xsi:type="dcterms:W3CDTF">2011-09-12T04:11:29Z</dcterms:modified>
  <cp:category/>
  <cp:version/>
  <cp:contentType/>
  <cp:contentStatus/>
</cp:coreProperties>
</file>